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76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1" i="2" l="1"/>
  <c r="BK22" i="2" l="1"/>
  <c r="BJ34" i="2" l="1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BL33" i="2"/>
  <c r="BK33" i="2"/>
  <c r="BL32" i="2"/>
  <c r="BK32" i="2"/>
  <c r="BL31" i="2"/>
  <c r="BL30" i="2"/>
  <c r="BK30" i="2"/>
  <c r="BK23" i="2"/>
  <c r="BK26" i="2" s="1"/>
  <c r="BK24" i="2"/>
  <c r="BK25" i="2"/>
  <c r="BL23" i="2"/>
  <c r="BL24" i="2"/>
  <c r="BL25" i="2"/>
  <c r="BL22" i="2"/>
  <c r="J26" i="2"/>
  <c r="J18" i="2" s="1"/>
  <c r="K26" i="2"/>
  <c r="K18" i="2" s="1"/>
  <c r="L26" i="2"/>
  <c r="L18" i="2" s="1"/>
  <c r="M26" i="2"/>
  <c r="M18" i="2" s="1"/>
  <c r="N26" i="2"/>
  <c r="O26" i="2"/>
  <c r="P26" i="2"/>
  <c r="P18" i="2" s="1"/>
  <c r="Q26" i="2"/>
  <c r="Q18" i="2" s="1"/>
  <c r="R26" i="2"/>
  <c r="R18" i="2" s="1"/>
  <c r="S26" i="2"/>
  <c r="S18" i="2" s="1"/>
  <c r="T26" i="2"/>
  <c r="T18" i="2" s="1"/>
  <c r="U26" i="2"/>
  <c r="U18" i="2" s="1"/>
  <c r="V26" i="2"/>
  <c r="W26" i="2"/>
  <c r="X26" i="2"/>
  <c r="X18" i="2" s="1"/>
  <c r="Y26" i="2"/>
  <c r="Y18" i="2" s="1"/>
  <c r="Z26" i="2"/>
  <c r="Z18" i="2" s="1"/>
  <c r="AA26" i="2"/>
  <c r="AA18" i="2" s="1"/>
  <c r="AC26" i="2"/>
  <c r="AC18" i="2" s="1"/>
  <c r="AD26" i="2"/>
  <c r="AD18" i="2" s="1"/>
  <c r="AE26" i="2"/>
  <c r="AF26" i="2"/>
  <c r="AG26" i="2"/>
  <c r="AG18" i="2" s="1"/>
  <c r="AH26" i="2"/>
  <c r="AH18" i="2" s="1"/>
  <c r="AI26" i="2"/>
  <c r="AI18" i="2" s="1"/>
  <c r="AJ26" i="2"/>
  <c r="AK26" i="2"/>
  <c r="AK18" i="2" s="1"/>
  <c r="AL26" i="2"/>
  <c r="AL18" i="2" s="1"/>
  <c r="AM26" i="2"/>
  <c r="AN26" i="2"/>
  <c r="AO26" i="2"/>
  <c r="AO18" i="2" s="1"/>
  <c r="AP26" i="2"/>
  <c r="AP18" i="2" s="1"/>
  <c r="AQ26" i="2"/>
  <c r="AQ18" i="2" s="1"/>
  <c r="AR26" i="2"/>
  <c r="AS26" i="2"/>
  <c r="AS18" i="2" s="1"/>
  <c r="AT26" i="2"/>
  <c r="AT18" i="2" s="1"/>
  <c r="AU26" i="2"/>
  <c r="AV26" i="2"/>
  <c r="AW26" i="2"/>
  <c r="AX26" i="2"/>
  <c r="AX18" i="2" s="1"/>
  <c r="AY26" i="2"/>
  <c r="AY18" i="2" s="1"/>
  <c r="AZ26" i="2"/>
  <c r="BA26" i="2"/>
  <c r="BA18" i="2" s="1"/>
  <c r="BB26" i="2"/>
  <c r="BB18" i="2" s="1"/>
  <c r="BC26" i="2"/>
  <c r="BD26" i="2"/>
  <c r="BD18" i="2" s="1"/>
  <c r="BE26" i="2"/>
  <c r="BE18" i="2" s="1"/>
  <c r="BF26" i="2"/>
  <c r="BF18" i="2" s="1"/>
  <c r="BG26" i="2"/>
  <c r="BG18" i="2" s="1"/>
  <c r="BH26" i="2"/>
  <c r="BI26" i="2"/>
  <c r="BI18" i="2" s="1"/>
  <c r="BJ26" i="2"/>
  <c r="I26" i="2"/>
  <c r="BJ18" i="2" l="1"/>
  <c r="BK34" i="2"/>
  <c r="BK18" i="2" s="1"/>
  <c r="AW18" i="2"/>
  <c r="AV18" i="2"/>
  <c r="AN18" i="2"/>
  <c r="AF18" i="2"/>
  <c r="W18" i="2"/>
  <c r="O18" i="2"/>
  <c r="AJ18" i="2"/>
  <c r="AR18" i="2"/>
  <c r="AZ18" i="2"/>
  <c r="BH18" i="2"/>
  <c r="I18" i="2"/>
  <c r="BC18" i="2"/>
  <c r="AU18" i="2"/>
  <c r="AM18" i="2"/>
  <c r="AE18" i="2"/>
  <c r="V18" i="2"/>
  <c r="N18" i="2"/>
  <c r="BL34" i="2"/>
  <c r="BL26" i="2"/>
  <c r="BL18" i="2" l="1"/>
</calcChain>
</file>

<file path=xl/sharedStrings.xml><?xml version="1.0" encoding="utf-8"?>
<sst xmlns="http://schemas.openxmlformats.org/spreadsheetml/2006/main" count="154" uniqueCount="50">
  <si>
    <t>К</t>
  </si>
  <si>
    <t>ОФП</t>
  </si>
  <si>
    <t>Всего по организации:</t>
  </si>
  <si>
    <t>Неделя</t>
  </si>
  <si>
    <t>Воскр.</t>
  </si>
  <si>
    <t>Понед.</t>
  </si>
  <si>
    <t>Декабрь</t>
  </si>
  <si>
    <t>Ноябрь</t>
  </si>
  <si>
    <t>Октябрь</t>
  </si>
  <si>
    <t>Сентябрь</t>
  </si>
  <si>
    <t xml:space="preserve">   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</si>
  <si>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</si>
  <si>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</si>
  <si>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</si>
  <si>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</si>
  <si>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</si>
  <si>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</si>
  <si>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</si>
  <si>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Предельное количество человек в группе</t>
  </si>
  <si>
    <t>Минимальное количество человек в группе</t>
  </si>
  <si>
    <t xml:space="preserve">Наименование группы </t>
  </si>
  <si>
    <t>Код группы
&lt;1&gt;</t>
  </si>
  <si>
    <t>М П</t>
  </si>
  <si>
    <t>___________/ Фамилия И.О.</t>
  </si>
  <si>
    <t>руководитель</t>
  </si>
  <si>
    <t>УТВЕРЖДАЮ:</t>
  </si>
  <si>
    <t>Полное наименование поставщика</t>
  </si>
  <si>
    <t>ОКРУГ</t>
  </si>
  <si>
    <t>РАЙОН</t>
  </si>
  <si>
    <t>Группа 1</t>
  </si>
  <si>
    <t>Количество преподавателей, ведущух занятие в группе единовременно</t>
  </si>
  <si>
    <t xml:space="preserve">Обозначения:     </t>
  </si>
  <si>
    <t xml:space="preserve"> - практические занятия, 2 - продолжительность занятия в часах</t>
  </si>
  <si>
    <t xml:space="preserve"> - каникулы (плановая приостановка занятий)</t>
  </si>
  <si>
    <t xml:space="preserve"> - комбинированные занятия, 2 - продолжительность занятия в часах</t>
  </si>
  <si>
    <t>Группа 2</t>
  </si>
  <si>
    <t>Всего по направлению</t>
  </si>
  <si>
    <t xml:space="preserve">Наименование направления группы </t>
  </si>
  <si>
    <t xml:space="preserve">&lt;1&gt; заполняется при получении в КИС "МД" соответствующего кода группы </t>
  </si>
  <si>
    <t>НАПРАВЛЕНИЕ ДОСУГОВОГО ЗАНЯТИЯ, АДРЕС ПРОВЕДЕНИЯ</t>
  </si>
  <si>
    <t>Уровень направления (в годах)</t>
  </si>
  <si>
    <t xml:space="preserve"> - теоретические занятия, 1 - продолжительность занятия вчасах</t>
  </si>
  <si>
    <t>пн.
13:00-14:00</t>
  </si>
  <si>
    <t>вт.
13:00-14:00</t>
  </si>
  <si>
    <t>пн.
13:00-15:00</t>
  </si>
  <si>
    <t>вт.
13:00-15:00</t>
  </si>
  <si>
    <t>"___" __________   202__ г.</t>
  </si>
  <si>
    <t>ГРАФИК РАСПИСАНИЯ ДОСУГОВЫХ ЗАНЯТИЙ 
в рамках проекта "Московское долголетие"
на 2025 год</t>
  </si>
  <si>
    <t>Всего планируемых к занятиям недель</t>
  </si>
  <si>
    <t>Всего планируемых к занятиям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</si>
</sst>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15" x14ac:knownFonts="1">
    <font>
      <sz val="11"/>
      <color theme="1"/>
      <name val="Arial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CECEC"/>
        <bgColor rgb="FFECECEC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E2EFD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DEEAF6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1" fillId="6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right" vertical="center"/>
    </xf>
    <xf numFmtId="0" fontId="2" fillId="9" borderId="4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164" fontId="9" fillId="11" borderId="2" xfId="0" applyNumberFormat="1" applyFont="1" applyFill="1" applyBorder="1" applyAlignment="1">
      <alignment horizontal="center" vertical="center"/>
    </xf>
    <xf numFmtId="164" fontId="9" fillId="12" borderId="2" xfId="0" applyNumberFormat="1" applyFont="1" applyFill="1" applyBorder="1" applyAlignment="1">
      <alignment horizontal="center" vertical="center"/>
    </xf>
    <xf numFmtId="164" fontId="9" fillId="13" borderId="2" xfId="0" applyNumberFormat="1" applyFont="1" applyFill="1" applyBorder="1" applyAlignment="1">
      <alignment horizontal="center" vertical="center"/>
    </xf>
    <xf numFmtId="164" fontId="9" fillId="14" borderId="2" xfId="0" applyNumberFormat="1" applyFont="1" applyFill="1" applyBorder="1" applyAlignment="1">
      <alignment horizontal="center" vertical="center"/>
    </xf>
    <xf numFmtId="0" fontId="11" fillId="15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/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9" borderId="5" xfId="0" applyFont="1" applyFill="1" applyBorder="1" applyAlignment="1">
      <alignment horizontal="right" vertical="center"/>
    </xf>
    <xf numFmtId="0" fontId="13" fillId="8" borderId="6" xfId="0" applyFont="1" applyFill="1" applyBorder="1"/>
    <xf numFmtId="0" fontId="13" fillId="8" borderId="7" xfId="0" applyFont="1" applyFill="1" applyBorder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2" fillId="14" borderId="10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0" fontId="8" fillId="8" borderId="3" xfId="0" applyFont="1" applyFill="1" applyBorder="1"/>
    <xf numFmtId="0" fontId="8" fillId="8" borderId="1" xfId="0" applyFont="1" applyFill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2" fillId="8" borderId="15" xfId="0" applyFont="1" applyFill="1" applyBorder="1" applyAlignment="1">
      <alignment horizontal="left" vertical="center"/>
    </xf>
    <xf numFmtId="0" fontId="2" fillId="8" borderId="16" xfId="0" applyFont="1" applyFill="1" applyBorder="1" applyAlignment="1">
      <alignment horizontal="left" vertical="center"/>
    </xf>
    <xf numFmtId="0" fontId="2" fillId="8" borderId="1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"/>
  <sheetViews>
    <sheetView showGridLines="0" tabSelected="1" zoomScale="130" zoomScaleNormal="130" workbookViewId="0">
      <selection activeCell="A4" sqref="A4:BL4"/>
    </sheetView>
  </sheetViews>
  <sheetFormatPr defaultColWidth="9" defaultRowHeight="12" x14ac:dyDescent="0.25"/>
  <cols>
    <col min="1" max="1" width="9.19921875" style="4" customWidth="1"/>
    <col min="2" max="2" width="9" style="4"/>
    <col min="3" max="3" width="15.19921875" style="4" customWidth="1"/>
    <col min="4" max="4" width="12.09765625" style="4" customWidth="1"/>
    <col min="5" max="6" width="10.8984375" style="4" customWidth="1"/>
    <col min="7" max="7" width="13.8984375" style="4" customWidth="1"/>
    <col min="8" max="8" width="9" style="4"/>
    <col min="9" max="27" width="3.3984375" style="4" customWidth="1"/>
    <col min="28" max="28" width="9" style="4"/>
    <col min="29" max="30" width="3.3984375" style="4" customWidth="1"/>
    <col min="31" max="31" width="2.59765625" style="4" bestFit="1" customWidth="1"/>
    <col min="32" max="32" width="2.59765625" style="4" customWidth="1"/>
    <col min="33" max="35" width="2.8984375" style="4" customWidth="1"/>
    <col min="36" max="36" width="2.69921875" style="4" customWidth="1"/>
    <col min="37" max="37" width="3" style="4" customWidth="1"/>
    <col min="38" max="38" width="2.8984375" style="4" customWidth="1"/>
    <col min="39" max="39" width="2.69921875" style="4" customWidth="1"/>
    <col min="40" max="40" width="2.8984375" style="4" customWidth="1"/>
    <col min="41" max="41" width="2.5" style="4" customWidth="1"/>
    <col min="42" max="42" width="2.8984375" style="4" customWidth="1"/>
    <col min="43" max="43" width="2.69921875" style="4" customWidth="1"/>
    <col min="44" max="44" width="2.8984375" style="4" customWidth="1"/>
    <col min="45" max="45" width="2.69921875" style="4" customWidth="1"/>
    <col min="46" max="46" width="2.59765625" style="4" bestFit="1" customWidth="1"/>
    <col min="47" max="49" width="2.69921875" style="4" customWidth="1"/>
    <col min="50" max="62" width="3.3984375" style="4" customWidth="1"/>
    <col min="63" max="63" width="9.59765625" style="4" customWidth="1"/>
    <col min="64" max="64" width="9.3984375" style="4" customWidth="1"/>
    <col min="65" max="16384" width="9" style="4"/>
  </cols>
  <sheetData>
    <row r="1" spans="1:64" x14ac:dyDescent="0.25">
      <c r="A1" s="2"/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8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x14ac:dyDescent="0.25">
      <c r="A2" s="2"/>
      <c r="B2" s="2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23.4" x14ac:dyDescent="0.45">
      <c r="A3" s="50" t="s">
        <v>26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64" ht="68.25" customHeight="1" x14ac:dyDescent="0.45">
      <c r="A4" s="52" t="s">
        <v>47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x14ac:dyDescent="0.25">
      <c r="A5" s="53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6"/>
      <c r="BK5" s="7"/>
      <c r="BL5" s="7"/>
    </row>
    <row r="6" spans="1:64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7"/>
      <c r="BL6" s="7"/>
    </row>
    <row r="7" spans="1:64" ht="18" x14ac:dyDescent="0.35">
      <c r="A7" s="2"/>
      <c r="B7" s="2"/>
      <c r="C7" s="3"/>
      <c r="D7" s="3"/>
      <c r="E7" s="3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6"/>
      <c r="AZ7" s="8"/>
      <c r="BA7" s="9"/>
      <c r="BB7" s="9"/>
      <c r="BC7" s="9"/>
      <c r="BD7" s="9"/>
      <c r="BE7" s="3"/>
      <c r="BF7" s="3"/>
      <c r="BG7" s="10" t="s">
        <v>25</v>
      </c>
      <c r="BH7" s="11"/>
      <c r="BI7" s="11"/>
      <c r="BJ7" s="11"/>
      <c r="BK7" s="9"/>
      <c r="BL7" s="3"/>
    </row>
    <row r="8" spans="1:64" ht="18" x14ac:dyDescent="0.35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6"/>
      <c r="AZ8" s="8"/>
      <c r="BA8" s="9"/>
      <c r="BB8" s="9"/>
      <c r="BC8" s="9"/>
      <c r="BD8" s="9"/>
      <c r="BE8" s="3"/>
      <c r="BF8" s="3"/>
      <c r="BG8" s="10" t="s">
        <v>24</v>
      </c>
      <c r="BH8" s="11"/>
      <c r="BI8" s="11"/>
      <c r="BJ8" s="11"/>
      <c r="BK8" s="9"/>
      <c r="BL8" s="3"/>
    </row>
    <row r="9" spans="1:64" ht="18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13"/>
      <c r="AZ9" s="14"/>
      <c r="BA9" s="14"/>
      <c r="BB9" s="14"/>
      <c r="BC9" s="14"/>
      <c r="BD9" s="14"/>
      <c r="BE9" s="3"/>
      <c r="BF9" s="3"/>
      <c r="BG9" s="15" t="s">
        <v>23</v>
      </c>
      <c r="BH9" s="15"/>
      <c r="BI9" s="15"/>
      <c r="BJ9" s="15"/>
      <c r="BK9" s="14"/>
      <c r="BL9" s="3"/>
    </row>
    <row r="10" spans="1:64" ht="18" x14ac:dyDescent="0.35">
      <c r="A10" s="5"/>
      <c r="B10" s="5"/>
      <c r="C10" s="16"/>
      <c r="D10" s="16"/>
      <c r="E10" s="16"/>
      <c r="F10" s="5"/>
      <c r="G10" s="5"/>
      <c r="H10" s="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3"/>
      <c r="AZ10" s="6"/>
      <c r="BA10" s="6"/>
      <c r="BB10" s="6"/>
      <c r="BC10" s="6"/>
      <c r="BD10" s="6"/>
      <c r="BE10" s="3"/>
      <c r="BF10" s="3"/>
      <c r="BG10" s="17"/>
      <c r="BH10" s="17" t="s">
        <v>22</v>
      </c>
      <c r="BI10" s="17"/>
      <c r="BJ10" s="17"/>
      <c r="BK10" s="6"/>
      <c r="BL10" s="3"/>
    </row>
    <row r="11" spans="1:64" ht="18" x14ac:dyDescent="0.35">
      <c r="A11" s="2"/>
      <c r="B11" s="2"/>
      <c r="C11" s="3"/>
      <c r="D11" s="3"/>
      <c r="E11" s="3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8"/>
      <c r="BA11" s="9"/>
      <c r="BB11" s="9"/>
      <c r="BC11" s="9"/>
      <c r="BD11" s="9"/>
      <c r="BE11" s="3"/>
      <c r="BF11" s="3"/>
      <c r="BG11" s="10" t="s">
        <v>46</v>
      </c>
      <c r="BH11" s="11"/>
      <c r="BI11" s="11"/>
      <c r="BJ11" s="11"/>
      <c r="BK11" s="9"/>
      <c r="BL11" s="3"/>
    </row>
    <row r="12" spans="1:64" x14ac:dyDescent="0.25">
      <c r="A12" s="2"/>
      <c r="B12" s="2"/>
      <c r="C12" s="3"/>
      <c r="D12" s="3"/>
      <c r="E12" s="3"/>
      <c r="F12" s="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x14ac:dyDescent="0.25">
      <c r="A13" s="2"/>
      <c r="B13" s="2"/>
      <c r="C13" s="3"/>
      <c r="D13" s="3"/>
      <c r="E13" s="3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64" x14ac:dyDescent="0.25">
      <c r="A14" s="39" t="s">
        <v>40</v>
      </c>
      <c r="B14" s="39" t="s">
        <v>21</v>
      </c>
      <c r="C14" s="39" t="s">
        <v>37</v>
      </c>
      <c r="D14" s="39" t="s">
        <v>20</v>
      </c>
      <c r="E14" s="39" t="s">
        <v>19</v>
      </c>
      <c r="F14" s="39" t="s">
        <v>18</v>
      </c>
      <c r="G14" s="39" t="s">
        <v>30</v>
      </c>
      <c r="H14" s="18"/>
      <c r="I14" s="42" t="s">
        <v>17</v>
      </c>
      <c r="J14" s="43"/>
      <c r="K14" s="43"/>
      <c r="L14" s="43"/>
      <c r="M14" s="44"/>
      <c r="N14" s="45" t="s">
        <v>16</v>
      </c>
      <c r="O14" s="46"/>
      <c r="P14" s="46"/>
      <c r="Q14" s="47"/>
      <c r="R14" s="63" t="s">
        <v>15</v>
      </c>
      <c r="S14" s="64"/>
      <c r="T14" s="64"/>
      <c r="U14" s="65"/>
      <c r="V14" s="45" t="s">
        <v>14</v>
      </c>
      <c r="W14" s="46"/>
      <c r="X14" s="46"/>
      <c r="Y14" s="46"/>
      <c r="Z14" s="47"/>
      <c r="AA14" s="63" t="s">
        <v>13</v>
      </c>
      <c r="AB14" s="64"/>
      <c r="AC14" s="64"/>
      <c r="AD14" s="64"/>
      <c r="AE14" s="65"/>
      <c r="AF14" s="45" t="s">
        <v>12</v>
      </c>
      <c r="AG14" s="46"/>
      <c r="AH14" s="46"/>
      <c r="AI14" s="47"/>
      <c r="AJ14" s="63" t="s">
        <v>11</v>
      </c>
      <c r="AK14" s="64"/>
      <c r="AL14" s="64"/>
      <c r="AM14" s="64"/>
      <c r="AN14" s="65"/>
      <c r="AO14" s="45" t="s">
        <v>10</v>
      </c>
      <c r="AP14" s="46"/>
      <c r="AQ14" s="46"/>
      <c r="AR14" s="47"/>
      <c r="AS14" s="63" t="s">
        <v>9</v>
      </c>
      <c r="AT14" s="64"/>
      <c r="AU14" s="64"/>
      <c r="AV14" s="65"/>
      <c r="AW14" s="45" t="s">
        <v>8</v>
      </c>
      <c r="AX14" s="46"/>
      <c r="AY14" s="46"/>
      <c r="AZ14" s="46"/>
      <c r="BA14" s="47"/>
      <c r="BB14" s="63" t="s">
        <v>7</v>
      </c>
      <c r="BC14" s="64"/>
      <c r="BD14" s="64"/>
      <c r="BE14" s="65"/>
      <c r="BF14" s="45" t="s">
        <v>6</v>
      </c>
      <c r="BG14" s="46"/>
      <c r="BH14" s="46"/>
      <c r="BI14" s="46"/>
      <c r="BJ14" s="47"/>
      <c r="BK14" s="66" t="s">
        <v>48</v>
      </c>
      <c r="BL14" s="66" t="s">
        <v>49</v>
      </c>
    </row>
    <row r="15" spans="1:64" x14ac:dyDescent="0.25">
      <c r="A15" s="40"/>
      <c r="B15" s="40"/>
      <c r="C15" s="40"/>
      <c r="D15" s="40"/>
      <c r="E15" s="40"/>
      <c r="F15" s="40"/>
      <c r="G15" s="40"/>
      <c r="H15" s="19" t="s">
        <v>5</v>
      </c>
      <c r="I15" s="34">
        <v>45656</v>
      </c>
      <c r="J15" s="36">
        <v>45663</v>
      </c>
      <c r="K15" s="36">
        <v>45670</v>
      </c>
      <c r="L15" s="36">
        <v>45677</v>
      </c>
      <c r="M15" s="36">
        <v>45684</v>
      </c>
      <c r="N15" s="34">
        <v>45691</v>
      </c>
      <c r="O15" s="34">
        <v>45698</v>
      </c>
      <c r="P15" s="34">
        <v>45705</v>
      </c>
      <c r="Q15" s="34">
        <v>45712</v>
      </c>
      <c r="R15" s="36">
        <v>45719</v>
      </c>
      <c r="S15" s="36">
        <v>45726</v>
      </c>
      <c r="T15" s="36">
        <v>45733</v>
      </c>
      <c r="U15" s="36">
        <v>45740</v>
      </c>
      <c r="V15" s="36">
        <v>45747</v>
      </c>
      <c r="W15" s="34">
        <v>45754</v>
      </c>
      <c r="X15" s="34">
        <v>45761</v>
      </c>
      <c r="Y15" s="34">
        <v>45768</v>
      </c>
      <c r="Z15" s="34">
        <v>45775</v>
      </c>
      <c r="AA15" s="36">
        <v>45782</v>
      </c>
      <c r="AB15" s="19" t="s">
        <v>5</v>
      </c>
      <c r="AC15" s="37">
        <v>45789</v>
      </c>
      <c r="AD15" s="37">
        <v>45796</v>
      </c>
      <c r="AE15" s="37">
        <v>45803</v>
      </c>
      <c r="AF15" s="35">
        <v>45810</v>
      </c>
      <c r="AG15" s="35">
        <v>45817</v>
      </c>
      <c r="AH15" s="35">
        <v>45824</v>
      </c>
      <c r="AI15" s="35">
        <v>45831</v>
      </c>
      <c r="AJ15" s="35">
        <v>45838</v>
      </c>
      <c r="AK15" s="37">
        <v>45845</v>
      </c>
      <c r="AL15" s="37">
        <v>45852</v>
      </c>
      <c r="AM15" s="37">
        <v>45859</v>
      </c>
      <c r="AN15" s="37">
        <v>45866</v>
      </c>
      <c r="AO15" s="35">
        <v>45873</v>
      </c>
      <c r="AP15" s="35">
        <v>45880</v>
      </c>
      <c r="AQ15" s="35">
        <v>45887</v>
      </c>
      <c r="AR15" s="35">
        <v>45894</v>
      </c>
      <c r="AS15" s="37">
        <v>45901</v>
      </c>
      <c r="AT15" s="37">
        <v>45908</v>
      </c>
      <c r="AU15" s="37">
        <v>45915</v>
      </c>
      <c r="AV15" s="37">
        <v>45922</v>
      </c>
      <c r="AW15" s="37">
        <v>45929</v>
      </c>
      <c r="AX15" s="35">
        <v>45936</v>
      </c>
      <c r="AY15" s="35">
        <v>45943</v>
      </c>
      <c r="AZ15" s="35">
        <v>45950</v>
      </c>
      <c r="BA15" s="35">
        <v>45957</v>
      </c>
      <c r="BB15" s="37">
        <v>45964</v>
      </c>
      <c r="BC15" s="37">
        <v>45971</v>
      </c>
      <c r="BD15" s="37">
        <v>45978</v>
      </c>
      <c r="BE15" s="37">
        <v>45985</v>
      </c>
      <c r="BF15" s="35">
        <v>45992</v>
      </c>
      <c r="BG15" s="35">
        <v>45999</v>
      </c>
      <c r="BH15" s="35">
        <v>46006</v>
      </c>
      <c r="BI15" s="35">
        <v>46013</v>
      </c>
      <c r="BJ15" s="35">
        <v>46020</v>
      </c>
      <c r="BK15" s="67"/>
      <c r="BL15" s="67"/>
    </row>
    <row r="16" spans="1:64" x14ac:dyDescent="0.25">
      <c r="A16" s="40"/>
      <c r="B16" s="40"/>
      <c r="C16" s="40"/>
      <c r="D16" s="40"/>
      <c r="E16" s="40"/>
      <c r="F16" s="40"/>
      <c r="G16" s="40"/>
      <c r="H16" s="19" t="s">
        <v>4</v>
      </c>
      <c r="I16" s="36">
        <v>45662</v>
      </c>
      <c r="J16" s="36">
        <v>45669</v>
      </c>
      <c r="K16" s="36">
        <v>45676</v>
      </c>
      <c r="L16" s="36">
        <v>45683</v>
      </c>
      <c r="M16" s="34">
        <v>45690</v>
      </c>
      <c r="N16" s="34">
        <v>45697</v>
      </c>
      <c r="O16" s="34">
        <v>45704</v>
      </c>
      <c r="P16" s="34">
        <v>45711</v>
      </c>
      <c r="Q16" s="36">
        <v>45718</v>
      </c>
      <c r="R16" s="36">
        <v>45725</v>
      </c>
      <c r="S16" s="36">
        <v>45732</v>
      </c>
      <c r="T16" s="36">
        <v>45739</v>
      </c>
      <c r="U16" s="36">
        <v>45746</v>
      </c>
      <c r="V16" s="34">
        <v>45753</v>
      </c>
      <c r="W16" s="34">
        <v>45760</v>
      </c>
      <c r="X16" s="34">
        <v>45767</v>
      </c>
      <c r="Y16" s="34">
        <v>45774</v>
      </c>
      <c r="Z16" s="36">
        <v>45781</v>
      </c>
      <c r="AA16" s="36">
        <v>45788</v>
      </c>
      <c r="AB16" s="19" t="s">
        <v>4</v>
      </c>
      <c r="AC16" s="37">
        <v>45795</v>
      </c>
      <c r="AD16" s="37">
        <v>45802</v>
      </c>
      <c r="AE16" s="35">
        <v>45809</v>
      </c>
      <c r="AF16" s="35">
        <v>45816</v>
      </c>
      <c r="AG16" s="35">
        <v>45823</v>
      </c>
      <c r="AH16" s="35">
        <v>45830</v>
      </c>
      <c r="AI16" s="35">
        <v>45837</v>
      </c>
      <c r="AJ16" s="37">
        <v>45844</v>
      </c>
      <c r="AK16" s="36">
        <v>45851</v>
      </c>
      <c r="AL16" s="36">
        <v>45858</v>
      </c>
      <c r="AM16" s="36">
        <v>45865</v>
      </c>
      <c r="AN16" s="34">
        <v>45872</v>
      </c>
      <c r="AO16" s="35">
        <v>45879</v>
      </c>
      <c r="AP16" s="35">
        <v>45886</v>
      </c>
      <c r="AQ16" s="35">
        <v>45893</v>
      </c>
      <c r="AR16" s="35">
        <v>45900</v>
      </c>
      <c r="AS16" s="37">
        <v>45907</v>
      </c>
      <c r="AT16" s="37">
        <v>45914</v>
      </c>
      <c r="AU16" s="37">
        <v>45921</v>
      </c>
      <c r="AV16" s="37">
        <v>45928</v>
      </c>
      <c r="AW16" s="35">
        <v>45935</v>
      </c>
      <c r="AX16" s="35">
        <v>45942</v>
      </c>
      <c r="AY16" s="35">
        <v>45949</v>
      </c>
      <c r="AZ16" s="35">
        <v>45956</v>
      </c>
      <c r="BA16" s="37">
        <v>45963</v>
      </c>
      <c r="BB16" s="37">
        <v>45970</v>
      </c>
      <c r="BC16" s="37">
        <v>45977</v>
      </c>
      <c r="BD16" s="37">
        <v>45984</v>
      </c>
      <c r="BE16" s="37">
        <v>45991</v>
      </c>
      <c r="BF16" s="35">
        <v>45998</v>
      </c>
      <c r="BG16" s="35">
        <v>46005</v>
      </c>
      <c r="BH16" s="35">
        <v>46012</v>
      </c>
      <c r="BI16" s="35">
        <v>46019</v>
      </c>
      <c r="BJ16" s="37">
        <v>46026</v>
      </c>
      <c r="BK16" s="67"/>
      <c r="BL16" s="67"/>
    </row>
    <row r="17" spans="1:64" ht="44.25" customHeight="1" x14ac:dyDescent="0.25">
      <c r="A17" s="41"/>
      <c r="B17" s="41"/>
      <c r="C17" s="41"/>
      <c r="D17" s="41"/>
      <c r="E17" s="41"/>
      <c r="F17" s="41"/>
      <c r="G17" s="41"/>
      <c r="H17" s="19" t="s">
        <v>3</v>
      </c>
      <c r="I17" s="20">
        <v>1</v>
      </c>
      <c r="J17" s="20">
        <v>2</v>
      </c>
      <c r="K17" s="20">
        <v>3</v>
      </c>
      <c r="L17" s="20">
        <v>4</v>
      </c>
      <c r="M17" s="20">
        <v>5</v>
      </c>
      <c r="N17" s="20">
        <v>6</v>
      </c>
      <c r="O17" s="20">
        <v>7</v>
      </c>
      <c r="P17" s="20">
        <v>8</v>
      </c>
      <c r="Q17" s="20">
        <v>9</v>
      </c>
      <c r="R17" s="20">
        <v>10</v>
      </c>
      <c r="S17" s="20">
        <v>11</v>
      </c>
      <c r="T17" s="20">
        <v>12</v>
      </c>
      <c r="U17" s="20">
        <v>13</v>
      </c>
      <c r="V17" s="20">
        <v>14</v>
      </c>
      <c r="W17" s="20">
        <v>15</v>
      </c>
      <c r="X17" s="20">
        <v>16</v>
      </c>
      <c r="Y17" s="20">
        <v>17</v>
      </c>
      <c r="Z17" s="20">
        <v>18</v>
      </c>
      <c r="AA17" s="20">
        <v>19</v>
      </c>
      <c r="AB17" s="19" t="s">
        <v>3</v>
      </c>
      <c r="AC17" s="20">
        <v>20</v>
      </c>
      <c r="AD17" s="20">
        <v>21</v>
      </c>
      <c r="AE17" s="20">
        <v>22</v>
      </c>
      <c r="AF17" s="20">
        <v>23</v>
      </c>
      <c r="AG17" s="20">
        <v>24</v>
      </c>
      <c r="AH17" s="20">
        <v>25</v>
      </c>
      <c r="AI17" s="20">
        <v>26</v>
      </c>
      <c r="AJ17" s="20">
        <v>27</v>
      </c>
      <c r="AK17" s="20">
        <v>28</v>
      </c>
      <c r="AL17" s="20">
        <v>29</v>
      </c>
      <c r="AM17" s="20">
        <v>30</v>
      </c>
      <c r="AN17" s="20">
        <v>31</v>
      </c>
      <c r="AO17" s="20">
        <v>32</v>
      </c>
      <c r="AP17" s="20">
        <v>33</v>
      </c>
      <c r="AQ17" s="20">
        <v>34</v>
      </c>
      <c r="AR17" s="20">
        <v>35</v>
      </c>
      <c r="AS17" s="20">
        <v>36</v>
      </c>
      <c r="AT17" s="20">
        <v>37</v>
      </c>
      <c r="AU17" s="20">
        <v>38</v>
      </c>
      <c r="AV17" s="20">
        <v>39</v>
      </c>
      <c r="AW17" s="20">
        <v>40</v>
      </c>
      <c r="AX17" s="20">
        <v>41</v>
      </c>
      <c r="AY17" s="20">
        <v>42</v>
      </c>
      <c r="AZ17" s="20">
        <v>43</v>
      </c>
      <c r="BA17" s="20">
        <v>44</v>
      </c>
      <c r="BB17" s="20">
        <v>45</v>
      </c>
      <c r="BC17" s="20">
        <v>46</v>
      </c>
      <c r="BD17" s="20">
        <v>47</v>
      </c>
      <c r="BE17" s="20">
        <v>48</v>
      </c>
      <c r="BF17" s="20">
        <v>49</v>
      </c>
      <c r="BG17" s="20">
        <v>50</v>
      </c>
      <c r="BH17" s="20">
        <v>51</v>
      </c>
      <c r="BI17" s="20">
        <v>52</v>
      </c>
      <c r="BJ17" s="20">
        <v>1</v>
      </c>
      <c r="BK17" s="68"/>
      <c r="BL17" s="68"/>
    </row>
    <row r="18" spans="1:64" x14ac:dyDescent="0.25">
      <c r="A18" s="54" t="s">
        <v>2</v>
      </c>
      <c r="B18" s="55"/>
      <c r="C18" s="56"/>
      <c r="D18" s="30"/>
      <c r="E18" s="30"/>
      <c r="F18" s="31"/>
      <c r="G18" s="31"/>
      <c r="H18" s="31"/>
      <c r="I18" s="31">
        <f>SUM(I26+I34)</f>
        <v>0</v>
      </c>
      <c r="J18" s="31">
        <f t="shared" ref="J18:BJ18" si="0">SUM(J26+J34)</f>
        <v>0</v>
      </c>
      <c r="K18" s="31">
        <f t="shared" si="0"/>
        <v>12</v>
      </c>
      <c r="L18" s="31">
        <f t="shared" si="0"/>
        <v>12</v>
      </c>
      <c r="M18" s="31">
        <f t="shared" si="0"/>
        <v>12</v>
      </c>
      <c r="N18" s="31">
        <f t="shared" si="0"/>
        <v>12</v>
      </c>
      <c r="O18" s="31">
        <f t="shared" si="0"/>
        <v>12</v>
      </c>
      <c r="P18" s="31">
        <f t="shared" si="0"/>
        <v>12</v>
      </c>
      <c r="Q18" s="31">
        <f t="shared" si="0"/>
        <v>12</v>
      </c>
      <c r="R18" s="31">
        <f t="shared" si="0"/>
        <v>12</v>
      </c>
      <c r="S18" s="31">
        <f t="shared" si="0"/>
        <v>12</v>
      </c>
      <c r="T18" s="31">
        <f t="shared" si="0"/>
        <v>12</v>
      </c>
      <c r="U18" s="31">
        <f t="shared" si="0"/>
        <v>12</v>
      </c>
      <c r="V18" s="31">
        <f t="shared" si="0"/>
        <v>12</v>
      </c>
      <c r="W18" s="31">
        <f t="shared" si="0"/>
        <v>12</v>
      </c>
      <c r="X18" s="31">
        <f t="shared" si="0"/>
        <v>12</v>
      </c>
      <c r="Y18" s="31">
        <f t="shared" si="0"/>
        <v>12</v>
      </c>
      <c r="Z18" s="31">
        <f t="shared" si="0"/>
        <v>12</v>
      </c>
      <c r="AA18" s="31">
        <f t="shared" si="0"/>
        <v>12</v>
      </c>
      <c r="AB18" s="31"/>
      <c r="AC18" s="31">
        <f t="shared" si="0"/>
        <v>12</v>
      </c>
      <c r="AD18" s="31">
        <f t="shared" si="0"/>
        <v>12</v>
      </c>
      <c r="AE18" s="31">
        <f t="shared" si="0"/>
        <v>12</v>
      </c>
      <c r="AF18" s="31">
        <f t="shared" si="0"/>
        <v>12</v>
      </c>
      <c r="AG18" s="31">
        <f t="shared" si="0"/>
        <v>12</v>
      </c>
      <c r="AH18" s="31">
        <f t="shared" si="0"/>
        <v>0</v>
      </c>
      <c r="AI18" s="31">
        <f t="shared" si="0"/>
        <v>0</v>
      </c>
      <c r="AJ18" s="31">
        <f t="shared" si="0"/>
        <v>0</v>
      </c>
      <c r="AK18" s="31">
        <f t="shared" si="0"/>
        <v>0</v>
      </c>
      <c r="AL18" s="31">
        <f t="shared" si="0"/>
        <v>12</v>
      </c>
      <c r="AM18" s="31">
        <f t="shared" si="0"/>
        <v>12</v>
      </c>
      <c r="AN18" s="31">
        <f t="shared" si="0"/>
        <v>12</v>
      </c>
      <c r="AO18" s="31">
        <f t="shared" si="0"/>
        <v>12</v>
      </c>
      <c r="AP18" s="31">
        <f t="shared" si="0"/>
        <v>12</v>
      </c>
      <c r="AQ18" s="31">
        <f t="shared" si="0"/>
        <v>12</v>
      </c>
      <c r="AR18" s="31">
        <f t="shared" si="0"/>
        <v>0</v>
      </c>
      <c r="AS18" s="31">
        <f t="shared" si="0"/>
        <v>0</v>
      </c>
      <c r="AT18" s="31">
        <f t="shared" si="0"/>
        <v>0</v>
      </c>
      <c r="AU18" s="31">
        <f t="shared" si="0"/>
        <v>0</v>
      </c>
      <c r="AV18" s="31">
        <f t="shared" si="0"/>
        <v>6</v>
      </c>
      <c r="AW18" s="31">
        <f t="shared" si="0"/>
        <v>6</v>
      </c>
      <c r="AX18" s="31">
        <f t="shared" si="0"/>
        <v>6</v>
      </c>
      <c r="AY18" s="31">
        <f t="shared" si="0"/>
        <v>6</v>
      </c>
      <c r="AZ18" s="31">
        <f t="shared" si="0"/>
        <v>12</v>
      </c>
      <c r="BA18" s="31">
        <f t="shared" si="0"/>
        <v>12</v>
      </c>
      <c r="BB18" s="31">
        <f t="shared" si="0"/>
        <v>12</v>
      </c>
      <c r="BC18" s="31">
        <f t="shared" si="0"/>
        <v>12</v>
      </c>
      <c r="BD18" s="31">
        <f t="shared" si="0"/>
        <v>12</v>
      </c>
      <c r="BE18" s="31">
        <f t="shared" si="0"/>
        <v>12</v>
      </c>
      <c r="BF18" s="31">
        <f t="shared" si="0"/>
        <v>12</v>
      </c>
      <c r="BG18" s="31">
        <f t="shared" si="0"/>
        <v>12</v>
      </c>
      <c r="BH18" s="31">
        <f t="shared" si="0"/>
        <v>12</v>
      </c>
      <c r="BI18" s="31">
        <f t="shared" si="0"/>
        <v>12</v>
      </c>
      <c r="BJ18" s="31">
        <f t="shared" si="0"/>
        <v>0</v>
      </c>
      <c r="BK18" s="31">
        <f>MAX(BK26,BK34)</f>
        <v>42</v>
      </c>
      <c r="BL18" s="31">
        <f>SUM(BL26+BL34)</f>
        <v>480</v>
      </c>
    </row>
    <row r="19" spans="1:64" ht="14.4" x14ac:dyDescent="0.3">
      <c r="A19" s="57" t="s">
        <v>27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</row>
    <row r="20" spans="1:64" ht="14.4" x14ac:dyDescent="0.3">
      <c r="A20" s="57" t="s">
        <v>28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9"/>
    </row>
    <row r="21" spans="1:64" x14ac:dyDescent="0.25">
      <c r="A21" s="60" t="s">
        <v>39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2"/>
    </row>
    <row r="22" spans="1:64" ht="24" x14ac:dyDescent="0.25">
      <c r="A22" s="69">
        <v>1</v>
      </c>
      <c r="B22" s="69"/>
      <c r="C22" s="69" t="s">
        <v>1</v>
      </c>
      <c r="D22" s="69" t="s">
        <v>29</v>
      </c>
      <c r="E22" s="69">
        <v>5</v>
      </c>
      <c r="F22" s="69">
        <v>20</v>
      </c>
      <c r="G22" s="69">
        <v>1</v>
      </c>
      <c r="H22" s="1" t="s">
        <v>42</v>
      </c>
      <c r="I22" s="21"/>
      <c r="J22" s="21"/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1" t="s">
        <v>42</v>
      </c>
      <c r="AC22" s="22">
        <v>1</v>
      </c>
      <c r="AD22" s="22">
        <v>1</v>
      </c>
      <c r="AE22" s="22">
        <v>1</v>
      </c>
      <c r="AF22" s="22">
        <v>1</v>
      </c>
      <c r="AG22" s="22">
        <v>1</v>
      </c>
      <c r="AH22" s="29" t="s">
        <v>0</v>
      </c>
      <c r="AI22" s="29" t="s">
        <v>0</v>
      </c>
      <c r="AJ22" s="29" t="s">
        <v>0</v>
      </c>
      <c r="AK22" s="29" t="s">
        <v>0</v>
      </c>
      <c r="AL22" s="22">
        <v>1</v>
      </c>
      <c r="AM22" s="22">
        <v>1</v>
      </c>
      <c r="AN22" s="22">
        <v>1</v>
      </c>
      <c r="AO22" s="22">
        <v>1</v>
      </c>
      <c r="AP22" s="22">
        <v>1</v>
      </c>
      <c r="AQ22" s="22">
        <v>1</v>
      </c>
      <c r="AR22" s="29" t="s">
        <v>0</v>
      </c>
      <c r="AS22" s="29" t="s">
        <v>0</v>
      </c>
      <c r="AT22" s="29" t="s">
        <v>0</v>
      </c>
      <c r="AU22" s="29" t="s">
        <v>0</v>
      </c>
      <c r="AV22" s="22">
        <v>1</v>
      </c>
      <c r="AW22" s="22">
        <v>1</v>
      </c>
      <c r="AX22" s="22">
        <v>1</v>
      </c>
      <c r="AY22" s="22">
        <v>1</v>
      </c>
      <c r="AZ22" s="22">
        <v>1</v>
      </c>
      <c r="BA22" s="22">
        <v>1</v>
      </c>
      <c r="BB22" s="22">
        <v>1</v>
      </c>
      <c r="BC22" s="22">
        <v>1</v>
      </c>
      <c r="BD22" s="22">
        <v>1</v>
      </c>
      <c r="BE22" s="22">
        <v>1</v>
      </c>
      <c r="BF22" s="22">
        <v>1</v>
      </c>
      <c r="BG22" s="22">
        <v>1</v>
      </c>
      <c r="BH22" s="22">
        <v>1</v>
      </c>
      <c r="BI22" s="22">
        <v>1</v>
      </c>
      <c r="BJ22" s="38"/>
      <c r="BK22" s="21">
        <f>SUM(COUNT(I22:BJ22))</f>
        <v>42</v>
      </c>
      <c r="BL22" s="21">
        <f>SUM(I22:BJ22)</f>
        <v>42</v>
      </c>
    </row>
    <row r="23" spans="1:64" ht="24" x14ac:dyDescent="0.25">
      <c r="A23" s="70"/>
      <c r="B23" s="70"/>
      <c r="C23" s="70"/>
      <c r="D23" s="70"/>
      <c r="E23" s="70"/>
      <c r="F23" s="70"/>
      <c r="G23" s="70"/>
      <c r="H23" s="1" t="s">
        <v>43</v>
      </c>
      <c r="I23" s="21"/>
      <c r="J23" s="21"/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1" t="s">
        <v>43</v>
      </c>
      <c r="AC23" s="22">
        <v>1</v>
      </c>
      <c r="AD23" s="22">
        <v>1</v>
      </c>
      <c r="AE23" s="22">
        <v>1</v>
      </c>
      <c r="AF23" s="22">
        <v>1</v>
      </c>
      <c r="AG23" s="22">
        <v>1</v>
      </c>
      <c r="AH23" s="29" t="s">
        <v>0</v>
      </c>
      <c r="AI23" s="29" t="s">
        <v>0</v>
      </c>
      <c r="AJ23" s="29" t="s">
        <v>0</v>
      </c>
      <c r="AK23" s="29" t="s">
        <v>0</v>
      </c>
      <c r="AL23" s="22">
        <v>1</v>
      </c>
      <c r="AM23" s="22">
        <v>1</v>
      </c>
      <c r="AN23" s="22">
        <v>1</v>
      </c>
      <c r="AO23" s="22">
        <v>1</v>
      </c>
      <c r="AP23" s="22">
        <v>1</v>
      </c>
      <c r="AQ23" s="22">
        <v>1</v>
      </c>
      <c r="AR23" s="29" t="s">
        <v>0</v>
      </c>
      <c r="AS23" s="29" t="s">
        <v>0</v>
      </c>
      <c r="AT23" s="29" t="s">
        <v>0</v>
      </c>
      <c r="AU23" s="29" t="s">
        <v>0</v>
      </c>
      <c r="AV23" s="22">
        <v>1</v>
      </c>
      <c r="AW23" s="22">
        <v>1</v>
      </c>
      <c r="AX23" s="22">
        <v>1</v>
      </c>
      <c r="AY23" s="22">
        <v>1</v>
      </c>
      <c r="AZ23" s="22">
        <v>1</v>
      </c>
      <c r="BA23" s="22">
        <v>1</v>
      </c>
      <c r="BB23" s="22">
        <v>1</v>
      </c>
      <c r="BC23" s="22">
        <v>1</v>
      </c>
      <c r="BD23" s="22">
        <v>1</v>
      </c>
      <c r="BE23" s="22">
        <v>1</v>
      </c>
      <c r="BF23" s="22">
        <v>1</v>
      </c>
      <c r="BG23" s="22">
        <v>1</v>
      </c>
      <c r="BH23" s="22">
        <v>1</v>
      </c>
      <c r="BI23" s="22">
        <v>1</v>
      </c>
      <c r="BJ23" s="38"/>
      <c r="BK23" s="21">
        <f t="shared" ref="BK23:BK25" si="1">SUM(COUNT(I23:BJ23))</f>
        <v>42</v>
      </c>
      <c r="BL23" s="21">
        <f t="shared" ref="BL23:BL25" si="2">SUM(I23:BJ23)</f>
        <v>42</v>
      </c>
    </row>
    <row r="24" spans="1:64" ht="24" x14ac:dyDescent="0.25">
      <c r="A24" s="69">
        <v>1</v>
      </c>
      <c r="B24" s="69"/>
      <c r="C24" s="69" t="s">
        <v>1</v>
      </c>
      <c r="D24" s="69" t="s">
        <v>35</v>
      </c>
      <c r="E24" s="69">
        <v>5</v>
      </c>
      <c r="F24" s="69">
        <v>20</v>
      </c>
      <c r="G24" s="69">
        <v>1</v>
      </c>
      <c r="H24" s="1" t="s">
        <v>44</v>
      </c>
      <c r="I24" s="21"/>
      <c r="J24" s="21"/>
      <c r="K24" s="33">
        <v>2</v>
      </c>
      <c r="L24" s="33">
        <v>2</v>
      </c>
      <c r="M24" s="33">
        <v>2</v>
      </c>
      <c r="N24" s="33">
        <v>2</v>
      </c>
      <c r="O24" s="33">
        <v>2</v>
      </c>
      <c r="P24" s="33">
        <v>2</v>
      </c>
      <c r="Q24" s="33">
        <v>2</v>
      </c>
      <c r="R24" s="33">
        <v>2</v>
      </c>
      <c r="S24" s="33">
        <v>2</v>
      </c>
      <c r="T24" s="33">
        <v>2</v>
      </c>
      <c r="U24" s="33">
        <v>2</v>
      </c>
      <c r="V24" s="33">
        <v>2</v>
      </c>
      <c r="W24" s="33">
        <v>2</v>
      </c>
      <c r="X24" s="33">
        <v>2</v>
      </c>
      <c r="Y24" s="33">
        <v>2</v>
      </c>
      <c r="Z24" s="33">
        <v>2</v>
      </c>
      <c r="AA24" s="33">
        <v>2</v>
      </c>
      <c r="AB24" s="1" t="s">
        <v>44</v>
      </c>
      <c r="AC24" s="33">
        <v>2</v>
      </c>
      <c r="AD24" s="33">
        <v>2</v>
      </c>
      <c r="AE24" s="33">
        <v>2</v>
      </c>
      <c r="AF24" s="33">
        <v>2</v>
      </c>
      <c r="AG24" s="33">
        <v>2</v>
      </c>
      <c r="AH24" s="29" t="s">
        <v>0</v>
      </c>
      <c r="AI24" s="29" t="s">
        <v>0</v>
      </c>
      <c r="AJ24" s="29" t="s">
        <v>0</v>
      </c>
      <c r="AK24" s="29" t="s">
        <v>0</v>
      </c>
      <c r="AL24" s="33">
        <v>2</v>
      </c>
      <c r="AM24" s="33">
        <v>2</v>
      </c>
      <c r="AN24" s="33">
        <v>2</v>
      </c>
      <c r="AO24" s="33">
        <v>2</v>
      </c>
      <c r="AP24" s="33">
        <v>2</v>
      </c>
      <c r="AQ24" s="33">
        <v>2</v>
      </c>
      <c r="AR24" s="29" t="s">
        <v>0</v>
      </c>
      <c r="AS24" s="29" t="s">
        <v>0</v>
      </c>
      <c r="AT24" s="29" t="s">
        <v>0</v>
      </c>
      <c r="AU24" s="29" t="s">
        <v>0</v>
      </c>
      <c r="AV24" s="33">
        <v>2</v>
      </c>
      <c r="AW24" s="33">
        <v>2</v>
      </c>
      <c r="AX24" s="33">
        <v>2</v>
      </c>
      <c r="AY24" s="33">
        <v>2</v>
      </c>
      <c r="AZ24" s="33">
        <v>2</v>
      </c>
      <c r="BA24" s="33">
        <v>2</v>
      </c>
      <c r="BB24" s="33">
        <v>2</v>
      </c>
      <c r="BC24" s="33">
        <v>2</v>
      </c>
      <c r="BD24" s="33">
        <v>2</v>
      </c>
      <c r="BE24" s="33">
        <v>2</v>
      </c>
      <c r="BF24" s="33">
        <v>2</v>
      </c>
      <c r="BG24" s="33">
        <v>2</v>
      </c>
      <c r="BH24" s="33">
        <v>2</v>
      </c>
      <c r="BI24" s="33">
        <v>2</v>
      </c>
      <c r="BJ24" s="38"/>
      <c r="BK24" s="21">
        <f t="shared" si="1"/>
        <v>42</v>
      </c>
      <c r="BL24" s="21">
        <f t="shared" si="2"/>
        <v>84</v>
      </c>
    </row>
    <row r="25" spans="1:64" ht="24" x14ac:dyDescent="0.25">
      <c r="A25" s="70"/>
      <c r="B25" s="70"/>
      <c r="C25" s="70"/>
      <c r="D25" s="70"/>
      <c r="E25" s="70"/>
      <c r="F25" s="70"/>
      <c r="G25" s="70"/>
      <c r="H25" s="1" t="s">
        <v>45</v>
      </c>
      <c r="I25" s="21"/>
      <c r="J25" s="21"/>
      <c r="K25" s="33">
        <v>2</v>
      </c>
      <c r="L25" s="33">
        <v>2</v>
      </c>
      <c r="M25" s="33">
        <v>2</v>
      </c>
      <c r="N25" s="33">
        <v>2</v>
      </c>
      <c r="O25" s="33">
        <v>2</v>
      </c>
      <c r="P25" s="33">
        <v>2</v>
      </c>
      <c r="Q25" s="33">
        <v>2</v>
      </c>
      <c r="R25" s="33">
        <v>2</v>
      </c>
      <c r="S25" s="33">
        <v>2</v>
      </c>
      <c r="T25" s="33">
        <v>2</v>
      </c>
      <c r="U25" s="33">
        <v>2</v>
      </c>
      <c r="V25" s="33">
        <v>2</v>
      </c>
      <c r="W25" s="33">
        <v>2</v>
      </c>
      <c r="X25" s="33">
        <v>2</v>
      </c>
      <c r="Y25" s="33">
        <v>2</v>
      </c>
      <c r="Z25" s="33">
        <v>2</v>
      </c>
      <c r="AA25" s="33">
        <v>2</v>
      </c>
      <c r="AB25" s="1" t="s">
        <v>45</v>
      </c>
      <c r="AC25" s="33">
        <v>2</v>
      </c>
      <c r="AD25" s="33">
        <v>2</v>
      </c>
      <c r="AE25" s="33">
        <v>2</v>
      </c>
      <c r="AF25" s="33">
        <v>2</v>
      </c>
      <c r="AG25" s="33">
        <v>2</v>
      </c>
      <c r="AH25" s="29" t="s">
        <v>0</v>
      </c>
      <c r="AI25" s="29" t="s">
        <v>0</v>
      </c>
      <c r="AJ25" s="29" t="s">
        <v>0</v>
      </c>
      <c r="AK25" s="29" t="s">
        <v>0</v>
      </c>
      <c r="AL25" s="33">
        <v>2</v>
      </c>
      <c r="AM25" s="33">
        <v>2</v>
      </c>
      <c r="AN25" s="33">
        <v>2</v>
      </c>
      <c r="AO25" s="33">
        <v>2</v>
      </c>
      <c r="AP25" s="33">
        <v>2</v>
      </c>
      <c r="AQ25" s="33">
        <v>2</v>
      </c>
      <c r="AR25" s="29" t="s">
        <v>0</v>
      </c>
      <c r="AS25" s="29" t="s">
        <v>0</v>
      </c>
      <c r="AT25" s="29" t="s">
        <v>0</v>
      </c>
      <c r="AU25" s="29" t="s">
        <v>0</v>
      </c>
      <c r="AV25" s="33">
        <v>2</v>
      </c>
      <c r="AW25" s="33">
        <v>2</v>
      </c>
      <c r="AX25" s="33">
        <v>2</v>
      </c>
      <c r="AY25" s="33">
        <v>2</v>
      </c>
      <c r="AZ25" s="33">
        <v>2</v>
      </c>
      <c r="BA25" s="33">
        <v>2</v>
      </c>
      <c r="BB25" s="33">
        <v>2</v>
      </c>
      <c r="BC25" s="33">
        <v>2</v>
      </c>
      <c r="BD25" s="33">
        <v>2</v>
      </c>
      <c r="BE25" s="33">
        <v>2</v>
      </c>
      <c r="BF25" s="33">
        <v>2</v>
      </c>
      <c r="BG25" s="33">
        <v>2</v>
      </c>
      <c r="BH25" s="33">
        <v>2</v>
      </c>
      <c r="BI25" s="33">
        <v>2</v>
      </c>
      <c r="BJ25" s="38"/>
      <c r="BK25" s="21">
        <f t="shared" si="1"/>
        <v>42</v>
      </c>
      <c r="BL25" s="21">
        <f t="shared" si="2"/>
        <v>84</v>
      </c>
    </row>
    <row r="26" spans="1:64" x14ac:dyDescent="0.25">
      <c r="A26" s="74" t="s">
        <v>36</v>
      </c>
      <c r="B26" s="75"/>
      <c r="C26" s="76"/>
      <c r="D26" s="32"/>
      <c r="E26" s="32"/>
      <c r="F26" s="32"/>
      <c r="G26" s="32"/>
      <c r="H26" s="32"/>
      <c r="I26" s="32">
        <f>SUM(I22:I25)</f>
        <v>0</v>
      </c>
      <c r="J26" s="32">
        <f t="shared" ref="J26:BJ26" si="3">SUM(J22:J25)</f>
        <v>0</v>
      </c>
      <c r="K26" s="32">
        <f t="shared" si="3"/>
        <v>6</v>
      </c>
      <c r="L26" s="32">
        <f t="shared" si="3"/>
        <v>6</v>
      </c>
      <c r="M26" s="32">
        <f t="shared" si="3"/>
        <v>6</v>
      </c>
      <c r="N26" s="32">
        <f t="shared" si="3"/>
        <v>6</v>
      </c>
      <c r="O26" s="32">
        <f t="shared" si="3"/>
        <v>6</v>
      </c>
      <c r="P26" s="32">
        <f t="shared" si="3"/>
        <v>6</v>
      </c>
      <c r="Q26" s="32">
        <f t="shared" si="3"/>
        <v>6</v>
      </c>
      <c r="R26" s="32">
        <f t="shared" si="3"/>
        <v>6</v>
      </c>
      <c r="S26" s="32">
        <f t="shared" si="3"/>
        <v>6</v>
      </c>
      <c r="T26" s="32">
        <f t="shared" si="3"/>
        <v>6</v>
      </c>
      <c r="U26" s="32">
        <f t="shared" si="3"/>
        <v>6</v>
      </c>
      <c r="V26" s="32">
        <f t="shared" si="3"/>
        <v>6</v>
      </c>
      <c r="W26" s="32">
        <f t="shared" si="3"/>
        <v>6</v>
      </c>
      <c r="X26" s="32">
        <f t="shared" si="3"/>
        <v>6</v>
      </c>
      <c r="Y26" s="32">
        <f t="shared" si="3"/>
        <v>6</v>
      </c>
      <c r="Z26" s="32">
        <f t="shared" si="3"/>
        <v>6</v>
      </c>
      <c r="AA26" s="32">
        <f t="shared" si="3"/>
        <v>6</v>
      </c>
      <c r="AB26" s="32"/>
      <c r="AC26" s="32">
        <f t="shared" si="3"/>
        <v>6</v>
      </c>
      <c r="AD26" s="32">
        <f t="shared" si="3"/>
        <v>6</v>
      </c>
      <c r="AE26" s="32">
        <f t="shared" si="3"/>
        <v>6</v>
      </c>
      <c r="AF26" s="32">
        <f t="shared" si="3"/>
        <v>6</v>
      </c>
      <c r="AG26" s="32">
        <f t="shared" si="3"/>
        <v>6</v>
      </c>
      <c r="AH26" s="32">
        <f t="shared" si="3"/>
        <v>0</v>
      </c>
      <c r="AI26" s="32">
        <f t="shared" si="3"/>
        <v>0</v>
      </c>
      <c r="AJ26" s="32">
        <f t="shared" si="3"/>
        <v>0</v>
      </c>
      <c r="AK26" s="32">
        <f t="shared" si="3"/>
        <v>0</v>
      </c>
      <c r="AL26" s="32">
        <f t="shared" si="3"/>
        <v>6</v>
      </c>
      <c r="AM26" s="32">
        <f t="shared" si="3"/>
        <v>6</v>
      </c>
      <c r="AN26" s="32">
        <f t="shared" si="3"/>
        <v>6</v>
      </c>
      <c r="AO26" s="32">
        <f t="shared" si="3"/>
        <v>6</v>
      </c>
      <c r="AP26" s="32">
        <f t="shared" si="3"/>
        <v>6</v>
      </c>
      <c r="AQ26" s="32">
        <f t="shared" si="3"/>
        <v>6</v>
      </c>
      <c r="AR26" s="32">
        <f t="shared" si="3"/>
        <v>0</v>
      </c>
      <c r="AS26" s="32">
        <f t="shared" si="3"/>
        <v>0</v>
      </c>
      <c r="AT26" s="32">
        <f t="shared" si="3"/>
        <v>0</v>
      </c>
      <c r="AU26" s="32">
        <f t="shared" si="3"/>
        <v>0</v>
      </c>
      <c r="AV26" s="32">
        <f t="shared" si="3"/>
        <v>6</v>
      </c>
      <c r="AW26" s="32">
        <f t="shared" si="3"/>
        <v>6</v>
      </c>
      <c r="AX26" s="32">
        <f t="shared" si="3"/>
        <v>6</v>
      </c>
      <c r="AY26" s="32">
        <f t="shared" si="3"/>
        <v>6</v>
      </c>
      <c r="AZ26" s="32">
        <f t="shared" si="3"/>
        <v>6</v>
      </c>
      <c r="BA26" s="32">
        <f t="shared" si="3"/>
        <v>6</v>
      </c>
      <c r="BB26" s="32">
        <f t="shared" si="3"/>
        <v>6</v>
      </c>
      <c r="BC26" s="32">
        <f t="shared" si="3"/>
        <v>6</v>
      </c>
      <c r="BD26" s="32">
        <f t="shared" si="3"/>
        <v>6</v>
      </c>
      <c r="BE26" s="32">
        <f t="shared" si="3"/>
        <v>6</v>
      </c>
      <c r="BF26" s="32">
        <f t="shared" si="3"/>
        <v>6</v>
      </c>
      <c r="BG26" s="32">
        <f t="shared" si="3"/>
        <v>6</v>
      </c>
      <c r="BH26" s="32">
        <f t="shared" si="3"/>
        <v>6</v>
      </c>
      <c r="BI26" s="32">
        <f t="shared" si="3"/>
        <v>6</v>
      </c>
      <c r="BJ26" s="32">
        <f t="shared" si="3"/>
        <v>0</v>
      </c>
      <c r="BK26" s="32">
        <f xml:space="preserve"> MAX(BK22:BK25)</f>
        <v>42</v>
      </c>
      <c r="BL26" s="32">
        <f>SUM(BL22:BL25)</f>
        <v>252</v>
      </c>
    </row>
    <row r="27" spans="1:64" ht="14.4" x14ac:dyDescent="0.3">
      <c r="A27" s="57" t="s">
        <v>27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9"/>
    </row>
    <row r="28" spans="1:64" ht="14.4" x14ac:dyDescent="0.3">
      <c r="A28" s="57" t="s">
        <v>28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9"/>
    </row>
    <row r="29" spans="1:64" x14ac:dyDescent="0.25">
      <c r="A29" s="60" t="s">
        <v>39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64" ht="24" x14ac:dyDescent="0.25">
      <c r="A30" s="69">
        <v>1</v>
      </c>
      <c r="B30" s="69"/>
      <c r="C30" s="69" t="s">
        <v>1</v>
      </c>
      <c r="D30" s="69" t="s">
        <v>29</v>
      </c>
      <c r="E30" s="69">
        <v>5</v>
      </c>
      <c r="F30" s="69">
        <v>20</v>
      </c>
      <c r="G30" s="69">
        <v>1</v>
      </c>
      <c r="H30" s="1" t="s">
        <v>42</v>
      </c>
      <c r="I30" s="21"/>
      <c r="J30" s="21"/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1</v>
      </c>
      <c r="Q30" s="22">
        <v>1</v>
      </c>
      <c r="R30" s="22">
        <v>1</v>
      </c>
      <c r="S30" s="22">
        <v>1</v>
      </c>
      <c r="T30" s="22">
        <v>1</v>
      </c>
      <c r="U30" s="22">
        <v>1</v>
      </c>
      <c r="V30" s="22">
        <v>1</v>
      </c>
      <c r="W30" s="22">
        <v>1</v>
      </c>
      <c r="X30" s="22">
        <v>1</v>
      </c>
      <c r="Y30" s="22">
        <v>1</v>
      </c>
      <c r="Z30" s="22">
        <v>1</v>
      </c>
      <c r="AA30" s="22">
        <v>1</v>
      </c>
      <c r="AB30" s="1" t="s">
        <v>42</v>
      </c>
      <c r="AC30" s="22">
        <v>1</v>
      </c>
      <c r="AD30" s="22">
        <v>1</v>
      </c>
      <c r="AE30" s="22">
        <v>1</v>
      </c>
      <c r="AF30" s="22">
        <v>1</v>
      </c>
      <c r="AG30" s="22">
        <v>1</v>
      </c>
      <c r="AH30" s="29" t="s">
        <v>0</v>
      </c>
      <c r="AI30" s="29" t="s">
        <v>0</v>
      </c>
      <c r="AJ30" s="29" t="s">
        <v>0</v>
      </c>
      <c r="AK30" s="29" t="s">
        <v>0</v>
      </c>
      <c r="AL30" s="22">
        <v>1</v>
      </c>
      <c r="AM30" s="22">
        <v>1</v>
      </c>
      <c r="AN30" s="22">
        <v>1</v>
      </c>
      <c r="AO30" s="22">
        <v>1</v>
      </c>
      <c r="AP30" s="22">
        <v>1</v>
      </c>
      <c r="AQ30" s="22">
        <v>1</v>
      </c>
      <c r="AR30" s="29" t="s">
        <v>0</v>
      </c>
      <c r="AS30" s="29" t="s">
        <v>0</v>
      </c>
      <c r="AT30" s="29" t="s">
        <v>0</v>
      </c>
      <c r="AU30" s="29" t="s">
        <v>0</v>
      </c>
      <c r="AV30" s="29" t="s">
        <v>0</v>
      </c>
      <c r="AW30" s="29" t="s">
        <v>0</v>
      </c>
      <c r="AX30" s="29" t="s">
        <v>0</v>
      </c>
      <c r="AY30" s="29" t="s">
        <v>0</v>
      </c>
      <c r="AZ30" s="22">
        <v>1</v>
      </c>
      <c r="BA30" s="22">
        <v>1</v>
      </c>
      <c r="BB30" s="22">
        <v>1</v>
      </c>
      <c r="BC30" s="22">
        <v>1</v>
      </c>
      <c r="BD30" s="22">
        <v>1</v>
      </c>
      <c r="BE30" s="22">
        <v>1</v>
      </c>
      <c r="BF30" s="22">
        <v>1</v>
      </c>
      <c r="BG30" s="22">
        <v>1</v>
      </c>
      <c r="BH30" s="22">
        <v>1</v>
      </c>
      <c r="BI30" s="22">
        <v>1</v>
      </c>
      <c r="BJ30" s="38"/>
      <c r="BK30" s="21">
        <f>SUM(COUNT(I30:BJ30))</f>
        <v>38</v>
      </c>
      <c r="BL30" s="21">
        <f>SUM(I30:BJ30)</f>
        <v>38</v>
      </c>
    </row>
    <row r="31" spans="1:64" ht="24" x14ac:dyDescent="0.25">
      <c r="A31" s="70"/>
      <c r="B31" s="70"/>
      <c r="C31" s="70"/>
      <c r="D31" s="70"/>
      <c r="E31" s="70"/>
      <c r="F31" s="70"/>
      <c r="G31" s="70"/>
      <c r="H31" s="1" t="s">
        <v>43</v>
      </c>
      <c r="I31" s="21"/>
      <c r="J31" s="21"/>
      <c r="K31" s="22">
        <v>1</v>
      </c>
      <c r="L31" s="22">
        <v>1</v>
      </c>
      <c r="M31" s="22">
        <v>1</v>
      </c>
      <c r="N31" s="22">
        <v>1</v>
      </c>
      <c r="O31" s="22">
        <v>1</v>
      </c>
      <c r="P31" s="22">
        <v>1</v>
      </c>
      <c r="Q31" s="22">
        <v>1</v>
      </c>
      <c r="R31" s="22">
        <v>1</v>
      </c>
      <c r="S31" s="22">
        <v>1</v>
      </c>
      <c r="T31" s="22">
        <v>1</v>
      </c>
      <c r="U31" s="22">
        <v>1</v>
      </c>
      <c r="V31" s="22">
        <v>1</v>
      </c>
      <c r="W31" s="22">
        <v>1</v>
      </c>
      <c r="X31" s="22">
        <v>1</v>
      </c>
      <c r="Y31" s="22">
        <v>1</v>
      </c>
      <c r="Z31" s="22">
        <v>1</v>
      </c>
      <c r="AA31" s="22">
        <v>1</v>
      </c>
      <c r="AB31" s="1" t="s">
        <v>43</v>
      </c>
      <c r="AC31" s="22">
        <v>1</v>
      </c>
      <c r="AD31" s="22">
        <v>1</v>
      </c>
      <c r="AE31" s="22">
        <v>1</v>
      </c>
      <c r="AF31" s="22">
        <v>1</v>
      </c>
      <c r="AG31" s="22">
        <v>1</v>
      </c>
      <c r="AH31" s="29" t="s">
        <v>0</v>
      </c>
      <c r="AI31" s="29" t="s">
        <v>0</v>
      </c>
      <c r="AJ31" s="29" t="s">
        <v>0</v>
      </c>
      <c r="AK31" s="29" t="s">
        <v>0</v>
      </c>
      <c r="AL31" s="22">
        <v>1</v>
      </c>
      <c r="AM31" s="22">
        <v>1</v>
      </c>
      <c r="AN31" s="22">
        <v>1</v>
      </c>
      <c r="AO31" s="22">
        <v>1</v>
      </c>
      <c r="AP31" s="22">
        <v>1</v>
      </c>
      <c r="AQ31" s="22">
        <v>1</v>
      </c>
      <c r="AR31" s="29" t="s">
        <v>0</v>
      </c>
      <c r="AS31" s="29" t="s">
        <v>0</v>
      </c>
      <c r="AT31" s="29" t="s">
        <v>0</v>
      </c>
      <c r="AU31" s="29" t="s">
        <v>0</v>
      </c>
      <c r="AV31" s="29" t="s">
        <v>0</v>
      </c>
      <c r="AW31" s="29" t="s">
        <v>0</v>
      </c>
      <c r="AX31" s="29" t="s">
        <v>0</v>
      </c>
      <c r="AY31" s="29" t="s">
        <v>0</v>
      </c>
      <c r="AZ31" s="22">
        <v>1</v>
      </c>
      <c r="BA31" s="22">
        <v>1</v>
      </c>
      <c r="BB31" s="22">
        <v>1</v>
      </c>
      <c r="BC31" s="22">
        <v>1</v>
      </c>
      <c r="BD31" s="22">
        <v>1</v>
      </c>
      <c r="BE31" s="22">
        <v>1</v>
      </c>
      <c r="BF31" s="22">
        <v>1</v>
      </c>
      <c r="BG31" s="22">
        <v>1</v>
      </c>
      <c r="BH31" s="22">
        <v>1</v>
      </c>
      <c r="BI31" s="22">
        <v>1</v>
      </c>
      <c r="BJ31" s="38"/>
      <c r="BK31" s="21">
        <f t="shared" ref="BK31:BK33" si="4">SUM(COUNT(I31:BJ31))</f>
        <v>38</v>
      </c>
      <c r="BL31" s="21">
        <f t="shared" ref="BL31:BL33" si="5">SUM(I31:BJ31)</f>
        <v>38</v>
      </c>
    </row>
    <row r="32" spans="1:64" ht="24" x14ac:dyDescent="0.25">
      <c r="A32" s="69">
        <v>1</v>
      </c>
      <c r="B32" s="69"/>
      <c r="C32" s="69" t="s">
        <v>1</v>
      </c>
      <c r="D32" s="69" t="s">
        <v>35</v>
      </c>
      <c r="E32" s="69">
        <v>5</v>
      </c>
      <c r="F32" s="69">
        <v>20</v>
      </c>
      <c r="G32" s="69">
        <v>1</v>
      </c>
      <c r="H32" s="1" t="s">
        <v>44</v>
      </c>
      <c r="I32" s="21"/>
      <c r="J32" s="21"/>
      <c r="K32" s="33">
        <v>2</v>
      </c>
      <c r="L32" s="33">
        <v>2</v>
      </c>
      <c r="M32" s="33">
        <v>2</v>
      </c>
      <c r="N32" s="33">
        <v>2</v>
      </c>
      <c r="O32" s="33">
        <v>2</v>
      </c>
      <c r="P32" s="33">
        <v>2</v>
      </c>
      <c r="Q32" s="33">
        <v>2</v>
      </c>
      <c r="R32" s="33">
        <v>2</v>
      </c>
      <c r="S32" s="33">
        <v>2</v>
      </c>
      <c r="T32" s="33">
        <v>2</v>
      </c>
      <c r="U32" s="33">
        <v>2</v>
      </c>
      <c r="V32" s="33">
        <v>2</v>
      </c>
      <c r="W32" s="33">
        <v>2</v>
      </c>
      <c r="X32" s="33">
        <v>2</v>
      </c>
      <c r="Y32" s="33">
        <v>2</v>
      </c>
      <c r="Z32" s="33">
        <v>2</v>
      </c>
      <c r="AA32" s="33">
        <v>2</v>
      </c>
      <c r="AB32" s="1" t="s">
        <v>44</v>
      </c>
      <c r="AC32" s="33">
        <v>2</v>
      </c>
      <c r="AD32" s="33">
        <v>2</v>
      </c>
      <c r="AE32" s="33">
        <v>2</v>
      </c>
      <c r="AF32" s="33">
        <v>2</v>
      </c>
      <c r="AG32" s="33">
        <v>2</v>
      </c>
      <c r="AH32" s="29" t="s">
        <v>0</v>
      </c>
      <c r="AI32" s="29" t="s">
        <v>0</v>
      </c>
      <c r="AJ32" s="29" t="s">
        <v>0</v>
      </c>
      <c r="AK32" s="29" t="s">
        <v>0</v>
      </c>
      <c r="AL32" s="33">
        <v>2</v>
      </c>
      <c r="AM32" s="33">
        <v>2</v>
      </c>
      <c r="AN32" s="33">
        <v>2</v>
      </c>
      <c r="AO32" s="33">
        <v>2</v>
      </c>
      <c r="AP32" s="33">
        <v>2</v>
      </c>
      <c r="AQ32" s="33">
        <v>2</v>
      </c>
      <c r="AR32" s="29" t="s">
        <v>0</v>
      </c>
      <c r="AS32" s="29" t="s">
        <v>0</v>
      </c>
      <c r="AT32" s="29" t="s">
        <v>0</v>
      </c>
      <c r="AU32" s="29" t="s">
        <v>0</v>
      </c>
      <c r="AV32" s="29" t="s">
        <v>0</v>
      </c>
      <c r="AW32" s="29" t="s">
        <v>0</v>
      </c>
      <c r="AX32" s="29" t="s">
        <v>0</v>
      </c>
      <c r="AY32" s="29" t="s">
        <v>0</v>
      </c>
      <c r="AZ32" s="33">
        <v>2</v>
      </c>
      <c r="BA32" s="33">
        <v>2</v>
      </c>
      <c r="BB32" s="33">
        <v>2</v>
      </c>
      <c r="BC32" s="33">
        <v>2</v>
      </c>
      <c r="BD32" s="33">
        <v>2</v>
      </c>
      <c r="BE32" s="33">
        <v>2</v>
      </c>
      <c r="BF32" s="33">
        <v>2</v>
      </c>
      <c r="BG32" s="33">
        <v>2</v>
      </c>
      <c r="BH32" s="33">
        <v>2</v>
      </c>
      <c r="BI32" s="33">
        <v>2</v>
      </c>
      <c r="BJ32" s="38"/>
      <c r="BK32" s="21">
        <f t="shared" si="4"/>
        <v>38</v>
      </c>
      <c r="BL32" s="21">
        <f t="shared" si="5"/>
        <v>76</v>
      </c>
    </row>
    <row r="33" spans="1:64" ht="24" x14ac:dyDescent="0.25">
      <c r="A33" s="70"/>
      <c r="B33" s="70"/>
      <c r="C33" s="70"/>
      <c r="D33" s="70"/>
      <c r="E33" s="70"/>
      <c r="F33" s="70"/>
      <c r="G33" s="70"/>
      <c r="H33" s="1" t="s">
        <v>45</v>
      </c>
      <c r="I33" s="21"/>
      <c r="J33" s="21"/>
      <c r="K33" s="33">
        <v>2</v>
      </c>
      <c r="L33" s="33">
        <v>2</v>
      </c>
      <c r="M33" s="33">
        <v>2</v>
      </c>
      <c r="N33" s="33">
        <v>2</v>
      </c>
      <c r="O33" s="33">
        <v>2</v>
      </c>
      <c r="P33" s="33">
        <v>2</v>
      </c>
      <c r="Q33" s="33">
        <v>2</v>
      </c>
      <c r="R33" s="33">
        <v>2</v>
      </c>
      <c r="S33" s="33">
        <v>2</v>
      </c>
      <c r="T33" s="33">
        <v>2</v>
      </c>
      <c r="U33" s="33">
        <v>2</v>
      </c>
      <c r="V33" s="33">
        <v>2</v>
      </c>
      <c r="W33" s="33">
        <v>2</v>
      </c>
      <c r="X33" s="33">
        <v>2</v>
      </c>
      <c r="Y33" s="33">
        <v>2</v>
      </c>
      <c r="Z33" s="33">
        <v>2</v>
      </c>
      <c r="AA33" s="33">
        <v>2</v>
      </c>
      <c r="AB33" s="1" t="s">
        <v>45</v>
      </c>
      <c r="AC33" s="33">
        <v>2</v>
      </c>
      <c r="AD33" s="33">
        <v>2</v>
      </c>
      <c r="AE33" s="33">
        <v>2</v>
      </c>
      <c r="AF33" s="33">
        <v>2</v>
      </c>
      <c r="AG33" s="33">
        <v>2</v>
      </c>
      <c r="AH33" s="29" t="s">
        <v>0</v>
      </c>
      <c r="AI33" s="29" t="s">
        <v>0</v>
      </c>
      <c r="AJ33" s="29" t="s">
        <v>0</v>
      </c>
      <c r="AK33" s="29" t="s">
        <v>0</v>
      </c>
      <c r="AL33" s="33">
        <v>2</v>
      </c>
      <c r="AM33" s="33">
        <v>2</v>
      </c>
      <c r="AN33" s="33">
        <v>2</v>
      </c>
      <c r="AO33" s="33">
        <v>2</v>
      </c>
      <c r="AP33" s="33">
        <v>2</v>
      </c>
      <c r="AQ33" s="33">
        <v>2</v>
      </c>
      <c r="AR33" s="29" t="s">
        <v>0</v>
      </c>
      <c r="AS33" s="29" t="s">
        <v>0</v>
      </c>
      <c r="AT33" s="29" t="s">
        <v>0</v>
      </c>
      <c r="AU33" s="29" t="s">
        <v>0</v>
      </c>
      <c r="AV33" s="29" t="s">
        <v>0</v>
      </c>
      <c r="AW33" s="29" t="s">
        <v>0</v>
      </c>
      <c r="AX33" s="29" t="s">
        <v>0</v>
      </c>
      <c r="AY33" s="29" t="s">
        <v>0</v>
      </c>
      <c r="AZ33" s="33">
        <v>2</v>
      </c>
      <c r="BA33" s="33">
        <v>2</v>
      </c>
      <c r="BB33" s="33">
        <v>2</v>
      </c>
      <c r="BC33" s="33">
        <v>2</v>
      </c>
      <c r="BD33" s="33">
        <v>2</v>
      </c>
      <c r="BE33" s="33">
        <v>2</v>
      </c>
      <c r="BF33" s="33">
        <v>2</v>
      </c>
      <c r="BG33" s="33">
        <v>2</v>
      </c>
      <c r="BH33" s="33">
        <v>2</v>
      </c>
      <c r="BI33" s="33">
        <v>2</v>
      </c>
      <c r="BJ33" s="38"/>
      <c r="BK33" s="21">
        <f t="shared" si="4"/>
        <v>38</v>
      </c>
      <c r="BL33" s="21">
        <f t="shared" si="5"/>
        <v>76</v>
      </c>
    </row>
    <row r="34" spans="1:64" x14ac:dyDescent="0.25">
      <c r="A34" s="74" t="s">
        <v>36</v>
      </c>
      <c r="B34" s="75"/>
      <c r="C34" s="76"/>
      <c r="D34" s="32"/>
      <c r="E34" s="32"/>
      <c r="F34" s="32"/>
      <c r="G34" s="32"/>
      <c r="H34" s="32"/>
      <c r="I34" s="32">
        <f>SUM(I30:I33)</f>
        <v>0</v>
      </c>
      <c r="J34" s="32">
        <f t="shared" ref="J34" si="6">SUM(J30:J33)</f>
        <v>0</v>
      </c>
      <c r="K34" s="32">
        <f t="shared" ref="K34" si="7">SUM(K30:K33)</f>
        <v>6</v>
      </c>
      <c r="L34" s="32">
        <f t="shared" ref="L34" si="8">SUM(L30:L33)</f>
        <v>6</v>
      </c>
      <c r="M34" s="32">
        <f t="shared" ref="M34" si="9">SUM(M30:M33)</f>
        <v>6</v>
      </c>
      <c r="N34" s="32">
        <f t="shared" ref="N34" si="10">SUM(N30:N33)</f>
        <v>6</v>
      </c>
      <c r="O34" s="32">
        <f t="shared" ref="O34" si="11">SUM(O30:O33)</f>
        <v>6</v>
      </c>
      <c r="P34" s="32">
        <f t="shared" ref="P34" si="12">SUM(P30:P33)</f>
        <v>6</v>
      </c>
      <c r="Q34" s="32">
        <f t="shared" ref="Q34" si="13">SUM(Q30:Q33)</f>
        <v>6</v>
      </c>
      <c r="R34" s="32">
        <f t="shared" ref="R34" si="14">SUM(R30:R33)</f>
        <v>6</v>
      </c>
      <c r="S34" s="32">
        <f t="shared" ref="S34" si="15">SUM(S30:S33)</f>
        <v>6</v>
      </c>
      <c r="T34" s="32">
        <f t="shared" ref="T34" si="16">SUM(T30:T33)</f>
        <v>6</v>
      </c>
      <c r="U34" s="32">
        <f t="shared" ref="U34" si="17">SUM(U30:U33)</f>
        <v>6</v>
      </c>
      <c r="V34" s="32">
        <f t="shared" ref="V34" si="18">SUM(V30:V33)</f>
        <v>6</v>
      </c>
      <c r="W34" s="32">
        <f t="shared" ref="W34" si="19">SUM(W30:W33)</f>
        <v>6</v>
      </c>
      <c r="X34" s="32">
        <f t="shared" ref="X34" si="20">SUM(X30:X33)</f>
        <v>6</v>
      </c>
      <c r="Y34" s="32">
        <f t="shared" ref="Y34" si="21">SUM(Y30:Y33)</f>
        <v>6</v>
      </c>
      <c r="Z34" s="32">
        <f t="shared" ref="Z34" si="22">SUM(Z30:Z33)</f>
        <v>6</v>
      </c>
      <c r="AA34" s="32">
        <f t="shared" ref="AA34" si="23">SUM(AA30:AA33)</f>
        <v>6</v>
      </c>
      <c r="AB34" s="32"/>
      <c r="AC34" s="32">
        <f t="shared" ref="AC34" si="24">SUM(AC30:AC33)</f>
        <v>6</v>
      </c>
      <c r="AD34" s="32">
        <f t="shared" ref="AD34" si="25">SUM(AD30:AD33)</f>
        <v>6</v>
      </c>
      <c r="AE34" s="32">
        <f t="shared" ref="AE34" si="26">SUM(AE30:AE33)</f>
        <v>6</v>
      </c>
      <c r="AF34" s="32">
        <f t="shared" ref="AF34" si="27">SUM(AF30:AF33)</f>
        <v>6</v>
      </c>
      <c r="AG34" s="32">
        <f t="shared" ref="AG34" si="28">SUM(AG30:AG33)</f>
        <v>6</v>
      </c>
      <c r="AH34" s="32">
        <f t="shared" ref="AH34" si="29">SUM(AH30:AH33)</f>
        <v>0</v>
      </c>
      <c r="AI34" s="32">
        <f t="shared" ref="AI34" si="30">SUM(AI30:AI33)</f>
        <v>0</v>
      </c>
      <c r="AJ34" s="32">
        <f t="shared" ref="AJ34" si="31">SUM(AJ30:AJ33)</f>
        <v>0</v>
      </c>
      <c r="AK34" s="32">
        <f t="shared" ref="AK34" si="32">SUM(AK30:AK33)</f>
        <v>0</v>
      </c>
      <c r="AL34" s="32">
        <f t="shared" ref="AL34" si="33">SUM(AL30:AL33)</f>
        <v>6</v>
      </c>
      <c r="AM34" s="32">
        <f t="shared" ref="AM34" si="34">SUM(AM30:AM33)</f>
        <v>6</v>
      </c>
      <c r="AN34" s="32">
        <f t="shared" ref="AN34" si="35">SUM(AN30:AN33)</f>
        <v>6</v>
      </c>
      <c r="AO34" s="32">
        <f t="shared" ref="AO34" si="36">SUM(AO30:AO33)</f>
        <v>6</v>
      </c>
      <c r="AP34" s="32">
        <f t="shared" ref="AP34" si="37">SUM(AP30:AP33)</f>
        <v>6</v>
      </c>
      <c r="AQ34" s="32">
        <f t="shared" ref="AQ34" si="38">SUM(AQ30:AQ33)</f>
        <v>6</v>
      </c>
      <c r="AR34" s="32">
        <f t="shared" ref="AR34" si="39">SUM(AR30:AR33)</f>
        <v>0</v>
      </c>
      <c r="AS34" s="32">
        <f t="shared" ref="AS34" si="40">SUM(AS30:AS33)</f>
        <v>0</v>
      </c>
      <c r="AT34" s="32">
        <f t="shared" ref="AT34" si="41">SUM(AT30:AT33)</f>
        <v>0</v>
      </c>
      <c r="AU34" s="32">
        <f t="shared" ref="AU34" si="42">SUM(AU30:AU33)</f>
        <v>0</v>
      </c>
      <c r="AV34" s="32">
        <f t="shared" ref="AV34" si="43">SUM(AV30:AV33)</f>
        <v>0</v>
      </c>
      <c r="AW34" s="32">
        <f t="shared" ref="AW34" si="44">SUM(AW30:AW33)</f>
        <v>0</v>
      </c>
      <c r="AX34" s="32">
        <f t="shared" ref="AX34" si="45">SUM(AX30:AX33)</f>
        <v>0</v>
      </c>
      <c r="AY34" s="32">
        <f t="shared" ref="AY34" si="46">SUM(AY30:AY33)</f>
        <v>0</v>
      </c>
      <c r="AZ34" s="32">
        <f t="shared" ref="AZ34" si="47">SUM(AZ30:AZ33)</f>
        <v>6</v>
      </c>
      <c r="BA34" s="32">
        <f t="shared" ref="BA34" si="48">SUM(BA30:BA33)</f>
        <v>6</v>
      </c>
      <c r="BB34" s="32">
        <f t="shared" ref="BB34" si="49">SUM(BB30:BB33)</f>
        <v>6</v>
      </c>
      <c r="BC34" s="32">
        <f t="shared" ref="BC34" si="50">SUM(BC30:BC33)</f>
        <v>6</v>
      </c>
      <c r="BD34" s="32">
        <f t="shared" ref="BD34" si="51">SUM(BD30:BD33)</f>
        <v>6</v>
      </c>
      <c r="BE34" s="32">
        <f t="shared" ref="BE34" si="52">SUM(BE30:BE33)</f>
        <v>6</v>
      </c>
      <c r="BF34" s="32">
        <f t="shared" ref="BF34" si="53">SUM(BF30:BF33)</f>
        <v>6</v>
      </c>
      <c r="BG34" s="32">
        <f t="shared" ref="BG34" si="54">SUM(BG30:BG33)</f>
        <v>6</v>
      </c>
      <c r="BH34" s="32">
        <f t="shared" ref="BH34" si="55">SUM(BH30:BH33)</f>
        <v>6</v>
      </c>
      <c r="BI34" s="32">
        <f t="shared" ref="BI34" si="56">SUM(BI30:BI33)</f>
        <v>6</v>
      </c>
      <c r="BJ34" s="32">
        <f t="shared" ref="BJ34" si="57">SUM(BJ30:BJ33)</f>
        <v>0</v>
      </c>
      <c r="BK34" s="32">
        <f xml:space="preserve"> MAX(BK30:BK33)</f>
        <v>38</v>
      </c>
      <c r="BL34" s="32">
        <f>SUM(BL30:BL33)</f>
        <v>228</v>
      </c>
    </row>
    <row r="35" spans="1:64" ht="13.8" x14ac:dyDescent="0.25">
      <c r="B35" s="23"/>
      <c r="C35" s="71" t="s">
        <v>38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64" ht="13.8" x14ac:dyDescent="0.3">
      <c r="B36" s="25"/>
      <c r="C36" s="25"/>
      <c r="D36" s="26"/>
      <c r="E36" s="26"/>
      <c r="F36" s="26"/>
      <c r="G36" s="25"/>
      <c r="H36" s="25"/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64" ht="13.8" x14ac:dyDescent="0.3">
      <c r="B37" s="25"/>
      <c r="C37" s="25"/>
      <c r="D37" s="72" t="s">
        <v>31</v>
      </c>
      <c r="E37" s="72"/>
      <c r="F37" s="72"/>
      <c r="G37" s="72"/>
      <c r="H37" s="27"/>
      <c r="I37" s="22">
        <v>1</v>
      </c>
      <c r="J37" s="73" t="s">
        <v>41</v>
      </c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</row>
    <row r="38" spans="1:64" ht="13.8" x14ac:dyDescent="0.3">
      <c r="B38" s="25"/>
      <c r="C38" s="25"/>
      <c r="D38" s="26"/>
      <c r="E38" s="26"/>
      <c r="F38" s="26"/>
      <c r="G38" s="25"/>
      <c r="H38" s="25"/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64" ht="13.8" x14ac:dyDescent="0.3">
      <c r="B39" s="25"/>
      <c r="C39" s="25"/>
      <c r="D39" s="26"/>
      <c r="E39" s="26"/>
      <c r="F39" s="26"/>
      <c r="G39" s="25"/>
      <c r="H39" s="25"/>
      <c r="I39" s="28">
        <v>2</v>
      </c>
      <c r="J39" s="73" t="s">
        <v>34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</row>
    <row r="40" spans="1:64" ht="13.8" x14ac:dyDescent="0.3">
      <c r="B40" s="25"/>
      <c r="C40" s="25"/>
      <c r="D40" s="26"/>
      <c r="E40" s="26"/>
      <c r="F40" s="26"/>
      <c r="G40" s="25"/>
      <c r="H40" s="25"/>
      <c r="I40" s="25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64" ht="13.8" x14ac:dyDescent="0.3">
      <c r="B41" s="25"/>
      <c r="C41" s="25"/>
      <c r="D41" s="26"/>
      <c r="E41" s="26"/>
      <c r="F41" s="26"/>
      <c r="G41" s="25"/>
      <c r="H41" s="25"/>
      <c r="I41" s="33">
        <v>2</v>
      </c>
      <c r="J41" s="73" t="s">
        <v>32</v>
      </c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</row>
    <row r="42" spans="1:64" ht="13.8" x14ac:dyDescent="0.3">
      <c r="B42" s="25"/>
      <c r="C42" s="25"/>
      <c r="D42" s="26"/>
      <c r="E42" s="26"/>
      <c r="F42" s="26"/>
      <c r="G42" s="25"/>
      <c r="H42" s="25"/>
      <c r="I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64" ht="13.8" x14ac:dyDescent="0.3">
      <c r="B43" s="25"/>
      <c r="C43" s="25"/>
      <c r="D43" s="26"/>
      <c r="E43" s="26"/>
      <c r="F43" s="26"/>
      <c r="G43" s="25"/>
      <c r="H43" s="25"/>
      <c r="I43" s="29" t="s">
        <v>0</v>
      </c>
      <c r="J43" s="73" t="s">
        <v>33</v>
      </c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</row>
  </sheetData>
  <mergeCells count="68">
    <mergeCell ref="F30:F31"/>
    <mergeCell ref="G30:G31"/>
    <mergeCell ref="A32:A33"/>
    <mergeCell ref="B32:B33"/>
    <mergeCell ref="C32:C33"/>
    <mergeCell ref="D32:D33"/>
    <mergeCell ref="E32:E33"/>
    <mergeCell ref="J43:AF43"/>
    <mergeCell ref="A24:A25"/>
    <mergeCell ref="B24:B25"/>
    <mergeCell ref="C24:C25"/>
    <mergeCell ref="D24:D25"/>
    <mergeCell ref="E24:E25"/>
    <mergeCell ref="F24:F25"/>
    <mergeCell ref="G24:G25"/>
    <mergeCell ref="A26:C26"/>
    <mergeCell ref="A27:BL27"/>
    <mergeCell ref="J41:AF41"/>
    <mergeCell ref="F32:F33"/>
    <mergeCell ref="G32:G33"/>
    <mergeCell ref="A34:C34"/>
    <mergeCell ref="C30:C31"/>
    <mergeCell ref="D30:D31"/>
    <mergeCell ref="G22:G23"/>
    <mergeCell ref="C35:T35"/>
    <mergeCell ref="D37:G37"/>
    <mergeCell ref="J37:AF37"/>
    <mergeCell ref="J39:AF39"/>
    <mergeCell ref="A28:BL28"/>
    <mergeCell ref="A29:BL29"/>
    <mergeCell ref="A30:A31"/>
    <mergeCell ref="B30:B31"/>
    <mergeCell ref="A22:A23"/>
    <mergeCell ref="B22:B23"/>
    <mergeCell ref="C22:C23"/>
    <mergeCell ref="D22:D23"/>
    <mergeCell ref="E22:E23"/>
    <mergeCell ref="F22:F23"/>
    <mergeCell ref="E30:E31"/>
    <mergeCell ref="A18:C18"/>
    <mergeCell ref="A19:BL19"/>
    <mergeCell ref="A20:BL20"/>
    <mergeCell ref="A21:BL21"/>
    <mergeCell ref="AS14:AV14"/>
    <mergeCell ref="AW14:BA14"/>
    <mergeCell ref="BB14:BE14"/>
    <mergeCell ref="BF14:BJ14"/>
    <mergeCell ref="BK14:BK17"/>
    <mergeCell ref="BL14:BL17"/>
    <mergeCell ref="R14:U14"/>
    <mergeCell ref="V14:Z14"/>
    <mergeCell ref="AA14:AE14"/>
    <mergeCell ref="AF14:AI14"/>
    <mergeCell ref="AJ14:AN14"/>
    <mergeCell ref="AO14:AR14"/>
    <mergeCell ref="F14:F17"/>
    <mergeCell ref="G14:G17"/>
    <mergeCell ref="I14:M14"/>
    <mergeCell ref="N14:Q14"/>
    <mergeCell ref="AU1:BL1"/>
    <mergeCell ref="A3:BL3"/>
    <mergeCell ref="A4:BL4"/>
    <mergeCell ref="A5:BI5"/>
    <mergeCell ref="A14:A17"/>
    <mergeCell ref="B14:B17"/>
    <mergeCell ref="C14:C17"/>
    <mergeCell ref="D14:D17"/>
    <mergeCell ref="E14:E17"/>
  </mergeCells>
  <pageMargins left="0.7" right="0.7" top="0.75" bottom="0.75" header="0.3" footer="0.3"/>
  <pageSetup paperSize="9" scale="4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SergeyRuzaeFF</dc:creator>
  <cp:lastModifiedBy>beaver</cp:lastModifiedBy>
  <cp:lastPrinted>2024-10-31T08:59:03Z</cp:lastPrinted>
  <dcterms:created xsi:type="dcterms:W3CDTF">2019-11-28T11:16:52Z</dcterms:created>
  <dcterms:modified xsi:type="dcterms:W3CDTF">2024-10-31T09:48:19Z</dcterms:modified>
</cp:coreProperties>
</file>